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/>
  </bookViews>
  <sheets>
    <sheet name="TBL 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5" i="1" l="1"/>
  <c r="L6" i="1"/>
  <c r="M6" i="1"/>
  <c r="M7" i="1"/>
  <c r="L7" i="1" s="1"/>
  <c r="M8" i="1"/>
  <c r="L8" i="1" s="1"/>
  <c r="M9" i="1"/>
  <c r="L9" i="1" s="1"/>
  <c r="M10" i="1"/>
  <c r="L10" i="1" s="1"/>
  <c r="M11" i="1"/>
  <c r="L11" i="1" s="1"/>
  <c r="M12" i="1"/>
  <c r="L12" i="1" s="1"/>
  <c r="M13" i="1"/>
  <c r="L13" i="1" s="1"/>
  <c r="M14" i="1"/>
  <c r="L14" i="1" s="1"/>
  <c r="M15" i="1"/>
  <c r="M16" i="1"/>
  <c r="L16" i="1" s="1"/>
  <c r="M17" i="1"/>
  <c r="L17" i="1" s="1"/>
  <c r="M18" i="1"/>
  <c r="L18" i="1" s="1"/>
  <c r="M19" i="1"/>
  <c r="L19" i="1" s="1"/>
  <c r="M20" i="1"/>
  <c r="L20" i="1" s="1"/>
  <c r="M5" i="1"/>
  <c r="L5" i="1" s="1"/>
  <c r="L3" i="1" l="1"/>
  <c r="M3" i="1"/>
</calcChain>
</file>

<file path=xl/sharedStrings.xml><?xml version="1.0" encoding="utf-8"?>
<sst xmlns="http://schemas.openxmlformats.org/spreadsheetml/2006/main" count="142" uniqueCount="68">
  <si>
    <t>Size</t>
  </si>
  <si>
    <t>Brand</t>
  </si>
  <si>
    <t xml:space="preserve">SEASON </t>
  </si>
  <si>
    <t>Style Name</t>
  </si>
  <si>
    <t>Style Description Long</t>
  </si>
  <si>
    <t>Colorway Description Long</t>
  </si>
  <si>
    <t>Size Category</t>
  </si>
  <si>
    <t>WS</t>
  </si>
  <si>
    <t>MSRP</t>
  </si>
  <si>
    <t>Mat. No.</t>
  </si>
  <si>
    <t xml:space="preserve">WIDTH </t>
  </si>
  <si>
    <t>Total general</t>
  </si>
  <si>
    <t>TIMBERLAND</t>
  </si>
  <si>
    <t>FW21</t>
  </si>
  <si>
    <t>TB010061713</t>
  </si>
  <si>
    <t>W</t>
  </si>
  <si>
    <t>TB010361713</t>
  </si>
  <si>
    <t>M</t>
  </si>
  <si>
    <t>TB015551210</t>
  </si>
  <si>
    <t>TB018128242</t>
  </si>
  <si>
    <t>TB091566231</t>
  </si>
  <si>
    <t>TB0A18RI231</t>
  </si>
  <si>
    <t>TB0A2EDQ015</t>
  </si>
  <si>
    <t>TB0A2GCX001</t>
  </si>
  <si>
    <t>TB0A2GDV015</t>
  </si>
  <si>
    <t>TB0A2JSB763</t>
  </si>
  <si>
    <t>TB0A2K7D015</t>
  </si>
  <si>
    <t>TB0A17KC001</t>
  </si>
  <si>
    <t>TB0A18A6D47</t>
  </si>
  <si>
    <t>TB0A18QV231</t>
  </si>
  <si>
    <t>TB0A266B015</t>
  </si>
  <si>
    <t>594FTB</t>
  </si>
  <si>
    <t>6 Inch Premium Boot</t>
  </si>
  <si>
    <t>Wheat Nubuck</t>
  </si>
  <si>
    <t>Mens</t>
  </si>
  <si>
    <t>JCM002FTB</t>
  </si>
  <si>
    <t>6in Premium Boot - W</t>
  </si>
  <si>
    <t>Womens</t>
  </si>
  <si>
    <t>CM293FTM</t>
  </si>
  <si>
    <t>Original Leather 6 in Boot</t>
  </si>
  <si>
    <t>Medium Brown Nubuck</t>
  </si>
  <si>
    <t>037FTP</t>
  </si>
  <si>
    <t>Flume Mid WP</t>
  </si>
  <si>
    <t>Dk Brown Full Grain</t>
  </si>
  <si>
    <t>JMC006FTB</t>
  </si>
  <si>
    <t>Euro Hiker F/L</t>
  </si>
  <si>
    <t>0A16KA</t>
  </si>
  <si>
    <t>Field Boot F/L WP</t>
  </si>
  <si>
    <t>0A2DVR</t>
  </si>
  <si>
    <t>Solar Wave Mid Knit WP</t>
  </si>
  <si>
    <t>Black Knit</t>
  </si>
  <si>
    <t>Black Nubuck w Org</t>
  </si>
  <si>
    <t>0A26X4</t>
  </si>
  <si>
    <t>Brooklyn City Mid</t>
  </si>
  <si>
    <t>Black Nubuck w Camo</t>
  </si>
  <si>
    <t>Wheat Nubuck w Camo</t>
  </si>
  <si>
    <t>0A1PRO</t>
  </si>
  <si>
    <t>Euro Sprint Fabric WP</t>
  </si>
  <si>
    <t>Black Mesh w Camo</t>
  </si>
  <si>
    <t>0A16WJ</t>
  </si>
  <si>
    <t>Field Boot 6" F/L WP</t>
  </si>
  <si>
    <t>Black Nubuck</t>
  </si>
  <si>
    <t>Dark Brown Nubuck</t>
  </si>
  <si>
    <t>0A25JM</t>
  </si>
  <si>
    <t>Sprint Trekker Mid Fabric WP</t>
  </si>
  <si>
    <t>Black Mesh</t>
  </si>
  <si>
    <t>EXW HKG PRICE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</si>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</sst>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$&quot;\ * #,##0.00_-;\-&quot;$&quot;\ * #,##0.00_-;_-&quot;$&quot;\ * &quot;-&quot;??_-;_-@_-"/>
    <numFmt numFmtId="165" formatCode="[$$-409]#,##0.00_);\([$$-409]#,##0.00\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3">
    <xf numFmtId="0" fontId="0" fillId="0" borderId="0" xfId="0"/>
    <xf numFmtId="0" fontId="0" fillId="2" borderId="0" xfId="0" applyFill="1" applyAlignment="1">
      <alignment horizontal="center"/>
    </xf>
    <xf numFmtId="164" fontId="0" fillId="2" borderId="0" xfId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Font="1" applyFill="1" applyAlignment="1">
      <alignment horizontal="center"/>
    </xf>
    <xf numFmtId="0" fontId="0" fillId="0" borderId="0" xfId="0" applyAlignment="1">
      <alignment horizontal="center"/>
    </xf>
    <xf numFmtId="164" fontId="0" fillId="0" borderId="0" xfId="1" applyFont="1" applyAlignment="1">
      <alignment horizontal="center"/>
    </xf>
    <xf numFmtId="0" fontId="0" fillId="0" borderId="0" xfId="0" applyNumberFormat="1" applyAlignment="1">
      <alignment horizontal="center"/>
    </xf>
    <xf numFmtId="165" fontId="0" fillId="0" borderId="0" xfId="1" applyNumberFormat="1" applyFont="1" applyAlignment="1">
      <alignment horizontal="center"/>
    </xf>
    <xf numFmtId="9" fontId="0" fillId="2" borderId="0" xfId="2" applyFont="1" applyFill="1" applyAlignment="1">
      <alignment horizontal="center"/>
    </xf>
    <xf numFmtId="0" fontId="0" fillId="0" borderId="1" xfId="0" applyBorder="1" applyAlignment="1">
      <alignment horizontal="center"/>
    </xf>
    <xf numFmtId="164" fontId="0" fillId="0" borderId="1" xfId="1" applyFont="1" applyBorder="1" applyAlignment="1">
      <alignment horizontal="center"/>
    </xf>
    <xf numFmtId="0" fontId="0" fillId="0" borderId="1" xfId="0" applyBorder="1"/>
    <xf numFmtId="164" fontId="3" fillId="3" borderId="0" xfId="1" applyFont="1" applyFill="1" applyAlignment="1">
      <alignment horizontal="center" wrapText="1"/>
    </xf>
    <xf numFmtId="165" fontId="4" fillId="0" borderId="0" xfId="1" applyNumberFormat="1" applyFont="1" applyAlignment="1">
      <alignment horizontal="center"/>
    </xf>
    <xf numFmtId="165" fontId="4" fillId="0" borderId="0" xfId="1" applyNumberFormat="1" applyFont="1" applyAlignment="1">
      <alignment horizontal="right"/>
    </xf>
    <xf numFmtId="165" fontId="3" fillId="2" borderId="0" xfId="1" applyNumberFormat="1" applyFont="1" applyFill="1" applyAlignment="1">
      <alignment horizontal="right"/>
    </xf>
    <xf numFmtId="165" fontId="0" fillId="0" borderId="1" xfId="1" applyNumberFormat="1" applyFont="1" applyBorder="1" applyAlignment="1">
      <alignment horizontal="center"/>
    </xf>
    <xf numFmtId="165" fontId="4" fillId="0" borderId="1" xfId="1" applyNumberFormat="1" applyFont="1" applyBorder="1" applyAlignment="1">
      <alignment horizontal="right"/>
    </xf>
    <xf numFmtId="0" fontId="0" fillId="0" borderId="1" xfId="0" applyNumberForma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457224</xdr:colOff>
      <xdr:row>26</xdr:row>
      <xdr:rowOff>139700</xdr:rowOff>
    </xdr:from>
    <xdr:to>
      <xdr:col>12</xdr:col>
      <xdr:colOff>2498</xdr:colOff>
      <xdr:row>38</xdr:row>
      <xdr:rowOff>177800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9531F16-EB2D-E80C-84AC-FFBD43A90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5624" y="5499100"/>
          <a:ext cx="2748849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10325</xdr:colOff>
      <xdr:row>53</xdr:row>
      <xdr:rowOff>188100</xdr:rowOff>
    </xdr:from>
    <xdr:to>
      <xdr:col>3</xdr:col>
      <xdr:colOff>651675</xdr:colOff>
      <xdr:row>64</xdr:row>
      <xdr:rowOff>175400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C2B052F7-C930-746D-C6AC-8EDCC7A3B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425" y="10691000"/>
          <a:ext cx="2139950" cy="2082800"/>
        </a:xfrm>
        <a:prstGeom prst="rect">
          <a:avLst/>
        </a:prstGeom>
      </xdr:spPr>
    </xdr:pic>
    <xdr:clientData/>
  </xdr:twoCellAnchor>
  <xdr:twoCellAnchor editAs="oneCell">
    <xdr:from>
      <xdr:col>6</xdr:col>
      <xdr:colOff>731824</xdr:colOff>
      <xdr:row>54</xdr:row>
      <xdr:rowOff>158552</xdr:rowOff>
    </xdr:from>
    <xdr:to>
      <xdr:col>8</xdr:col>
      <xdr:colOff>419099</xdr:colOff>
      <xdr:row>64</xdr:row>
      <xdr:rowOff>160300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D9D18DC6-425B-3C94-B6A7-A3D87D344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2724" y="10851952"/>
          <a:ext cx="2544775" cy="1906748"/>
        </a:xfrm>
        <a:prstGeom prst="rect">
          <a:avLst/>
        </a:prstGeom>
      </xdr:spPr>
    </xdr:pic>
    <xdr:clientData/>
  </xdr:twoCellAnchor>
  <xdr:twoCellAnchor editAs="oneCell">
    <xdr:from>
      <xdr:col>4</xdr:col>
      <xdr:colOff>221400</xdr:colOff>
      <xdr:row>54</xdr:row>
      <xdr:rowOff>119802</xdr:rowOff>
    </xdr:from>
    <xdr:to>
      <xdr:col>6</xdr:col>
      <xdr:colOff>317500</xdr:colOff>
      <xdr:row>64</xdr:row>
      <xdr:rowOff>170600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775888DD-4EA0-0362-AB1A-428CA651B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0400" y="10813202"/>
          <a:ext cx="2598000" cy="1955798"/>
        </a:xfrm>
        <a:prstGeom prst="rect">
          <a:avLst/>
        </a:prstGeom>
      </xdr:spPr>
    </xdr:pic>
    <xdr:clientData/>
  </xdr:twoCellAnchor>
  <xdr:twoCellAnchor editAs="oneCell">
    <xdr:from>
      <xdr:col>12</xdr:col>
      <xdr:colOff>133181</xdr:colOff>
      <xdr:row>40</xdr:row>
      <xdr:rowOff>25400</xdr:rowOff>
    </xdr:from>
    <xdr:to>
      <xdr:col>20</xdr:col>
      <xdr:colOff>34875</xdr:colOff>
      <xdr:row>51</xdr:row>
      <xdr:rowOff>161875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D037FF18-70E8-23A3-0B85-F755FD767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3881" y="8051800"/>
          <a:ext cx="3000494" cy="2231975"/>
        </a:xfrm>
        <a:prstGeom prst="rect">
          <a:avLst/>
        </a:prstGeom>
      </xdr:spPr>
    </xdr:pic>
    <xdr:clientData/>
  </xdr:twoCellAnchor>
  <xdr:twoCellAnchor editAs="oneCell">
    <xdr:from>
      <xdr:col>0</xdr:col>
      <xdr:colOff>788125</xdr:colOff>
      <xdr:row>39</xdr:row>
      <xdr:rowOff>102325</xdr:rowOff>
    </xdr:from>
    <xdr:to>
      <xdr:col>3</xdr:col>
      <xdr:colOff>629375</xdr:colOff>
      <xdr:row>52</xdr:row>
      <xdr:rowOff>7075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B65D7E64-1BD1-9E9E-6E2E-407A7A16F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125" y="7938225"/>
          <a:ext cx="2266950" cy="2381250"/>
        </a:xfrm>
        <a:prstGeom prst="rect">
          <a:avLst/>
        </a:prstGeom>
      </xdr:spPr>
    </xdr:pic>
    <xdr:clientData/>
  </xdr:twoCellAnchor>
  <xdr:twoCellAnchor editAs="oneCell">
    <xdr:from>
      <xdr:col>12</xdr:col>
      <xdr:colOff>150700</xdr:colOff>
      <xdr:row>53</xdr:row>
      <xdr:rowOff>41684</xdr:rowOff>
    </xdr:from>
    <xdr:to>
      <xdr:col>17</xdr:col>
      <xdr:colOff>263525</xdr:colOff>
      <xdr:row>65</xdr:row>
      <xdr:rowOff>23700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C1B7C14F-991C-1EF9-8C75-BBAADABB7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1400" y="10544584"/>
          <a:ext cx="2325800" cy="2268016"/>
        </a:xfrm>
        <a:prstGeom prst="rect">
          <a:avLst/>
        </a:prstGeom>
      </xdr:spPr>
    </xdr:pic>
    <xdr:clientData/>
  </xdr:twoCellAnchor>
  <xdr:twoCellAnchor editAs="oneCell">
    <xdr:from>
      <xdr:col>6</xdr:col>
      <xdr:colOff>770600</xdr:colOff>
      <xdr:row>39</xdr:row>
      <xdr:rowOff>110225</xdr:rowOff>
    </xdr:from>
    <xdr:to>
      <xdr:col>8</xdr:col>
      <xdr:colOff>2250</xdr:colOff>
      <xdr:row>52</xdr:row>
      <xdr:rowOff>14975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7D21BEF2-35AD-BBB7-0393-E37B95EE4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1500" y="7946125"/>
          <a:ext cx="2057400" cy="2381250"/>
        </a:xfrm>
        <a:prstGeom prst="rect">
          <a:avLst/>
        </a:prstGeom>
      </xdr:spPr>
    </xdr:pic>
    <xdr:clientData/>
  </xdr:twoCellAnchor>
  <xdr:twoCellAnchor editAs="oneCell">
    <xdr:from>
      <xdr:col>4</xdr:col>
      <xdr:colOff>260224</xdr:colOff>
      <xdr:row>40</xdr:row>
      <xdr:rowOff>14767</xdr:rowOff>
    </xdr:from>
    <xdr:to>
      <xdr:col>6</xdr:col>
      <xdr:colOff>25399</xdr:colOff>
      <xdr:row>52</xdr:row>
      <xdr:rowOff>31600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E1C23867-0B2A-0987-525D-B9B19A06E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9224" y="8041167"/>
          <a:ext cx="2267075" cy="2302833"/>
        </a:xfrm>
        <a:prstGeom prst="rect">
          <a:avLst/>
        </a:prstGeom>
      </xdr:spPr>
    </xdr:pic>
    <xdr:clientData/>
  </xdr:twoCellAnchor>
  <xdr:twoCellAnchor editAs="oneCell">
    <xdr:from>
      <xdr:col>9</xdr:col>
      <xdr:colOff>80000</xdr:colOff>
      <xdr:row>54</xdr:row>
      <xdr:rowOff>29200</xdr:rowOff>
    </xdr:from>
    <xdr:to>
      <xdr:col>11</xdr:col>
      <xdr:colOff>486400</xdr:colOff>
      <xdr:row>65</xdr:row>
      <xdr:rowOff>29200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C4F119C3-00A6-63EB-821E-AF0548547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3400" y="10722600"/>
          <a:ext cx="2032000" cy="2095500"/>
        </a:xfrm>
        <a:prstGeom prst="rect">
          <a:avLst/>
        </a:prstGeom>
      </xdr:spPr>
    </xdr:pic>
    <xdr:clientData/>
  </xdr:twoCellAnchor>
  <xdr:twoCellAnchor editAs="oneCell">
    <xdr:from>
      <xdr:col>12</xdr:col>
      <xdr:colOff>52225</xdr:colOff>
      <xdr:row>26</xdr:row>
      <xdr:rowOff>14100</xdr:rowOff>
    </xdr:from>
    <xdr:to>
      <xdr:col>17</xdr:col>
      <xdr:colOff>96675</xdr:colOff>
      <xdr:row>39</xdr:row>
      <xdr:rowOff>77600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73D0DF53-B6D4-FB88-A722-07C1B401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2925" y="5373500"/>
          <a:ext cx="2228850" cy="2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507025</xdr:colOff>
      <xdr:row>38</xdr:row>
      <xdr:rowOff>189525</xdr:rowOff>
    </xdr:from>
    <xdr:to>
      <xdr:col>11</xdr:col>
      <xdr:colOff>449875</xdr:colOff>
      <xdr:row>52</xdr:row>
      <xdr:rowOff>43475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ACD8B9F7-5844-D232-529B-4968C871B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5425" y="7834925"/>
          <a:ext cx="2203450" cy="2520950"/>
        </a:xfrm>
        <a:prstGeom prst="rect">
          <a:avLst/>
        </a:prstGeom>
      </xdr:spPr>
    </xdr:pic>
    <xdr:clientData/>
  </xdr:twoCellAnchor>
  <xdr:twoCellAnchor editAs="oneCell">
    <xdr:from>
      <xdr:col>6</xdr:col>
      <xdr:colOff>466525</xdr:colOff>
      <xdr:row>26</xdr:row>
      <xdr:rowOff>34700</xdr:rowOff>
    </xdr:from>
    <xdr:to>
      <xdr:col>8</xdr:col>
      <xdr:colOff>41075</xdr:colOff>
      <xdr:row>39</xdr:row>
      <xdr:rowOff>34700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8E69B5F2-6B1A-F545-C1B9-8E1F99F9C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7425" y="5394100"/>
          <a:ext cx="2432050" cy="24765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133900</xdr:colOff>
      <xdr:row>26</xdr:row>
      <xdr:rowOff>13800</xdr:rowOff>
    </xdr:from>
    <xdr:to>
      <xdr:col>6</xdr:col>
      <xdr:colOff>228600</xdr:colOff>
      <xdr:row>39</xdr:row>
      <xdr:rowOff>133900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E4E4BB3E-4206-91B0-6013-4E25EA677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900" y="5373200"/>
          <a:ext cx="2596600" cy="2596600"/>
        </a:xfrm>
        <a:prstGeom prst="rect">
          <a:avLst/>
        </a:prstGeom>
      </xdr:spPr>
    </xdr:pic>
    <xdr:clientData/>
  </xdr:twoCellAnchor>
  <xdr:twoCellAnchor editAs="oneCell">
    <xdr:from>
      <xdr:col>0</xdr:col>
      <xdr:colOff>851507</xdr:colOff>
      <xdr:row>26</xdr:row>
      <xdr:rowOff>139700</xdr:rowOff>
    </xdr:from>
    <xdr:to>
      <xdr:col>3</xdr:col>
      <xdr:colOff>855400</xdr:colOff>
      <xdr:row>39</xdr:row>
      <xdr:rowOff>99775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0208FECE-2ED6-6185-DFF5-8F408052A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07" y="5499100"/>
          <a:ext cx="2429593" cy="2436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B65"/>
  <sheetViews>
    <sheetView showGridLines="0" tabSelected="1" zoomScaleNormal="100" workbookViewId="0">
      <selection activeCell="AE27" sqref="AE27"/>
    </sheetView>
  </sheetViews>
  <sheetFormatPr defaultColWidth="11.42578125" defaultRowHeight="15" x14ac:dyDescent="0.25"/>
  <cols>
    <col min="1" max="1" width="12.140625" style="6" bestFit="1" customWidth="1"/>
    <col min="2" max="2" width="8.7109375" style="6" bestFit="1" customWidth="1"/>
    <col min="3" max="3" width="11" style="6" bestFit="1" customWidth="1"/>
    <col min="4" max="4" width="13.140625" style="6" bestFit="1" customWidth="1"/>
    <col min="5" max="5" width="7.42578125" style="6" bestFit="1" customWidth="1"/>
    <col min="6" max="6" width="25.28515625" style="6" bestFit="1" customWidth="1"/>
    <col min="7" max="7" width="24.85546875" style="6" bestFit="1" customWidth="1"/>
    <col min="8" max="8" width="12.7109375" style="6" bestFit="1" customWidth="1"/>
    <col min="9" max="9" width="8.28515625" style="7" bestFit="1" customWidth="1"/>
    <col min="10" max="10" width="9.42578125" style="7" bestFit="1" customWidth="1"/>
    <col min="11" max="11" width="11.85546875" style="7" customWidth="1"/>
    <col min="12" max="12" width="12.42578125" style="7" bestFit="1" customWidth="1"/>
    <col min="13" max="13" width="12.42578125" style="6" bestFit="1" customWidth="1"/>
    <col min="14" max="14" width="4.140625" style="6" bestFit="1" customWidth="1"/>
    <col min="15" max="22" width="4" style="6" bestFit="1" customWidth="1"/>
    <col min="23" max="23" width="5" style="6" bestFit="1" customWidth="1"/>
    <col min="24" max="24" width="3" style="6" bestFit="1" customWidth="1"/>
    <col min="25" max="25" width="5" style="6" bestFit="1" customWidth="1"/>
    <col min="26" max="28" width="3" style="6" bestFit="1" customWidth="1"/>
  </cols>
  <sheetData>
    <row r="3" spans="1:28" x14ac:dyDescent="0.25">
      <c r="A3" s="1"/>
      <c r="B3" s="1"/>
      <c r="C3" s="1"/>
      <c r="D3" s="1"/>
      <c r="E3" s="1"/>
      <c r="F3" s="1"/>
      <c r="G3" s="1"/>
      <c r="H3" s="1"/>
      <c r="I3" s="2"/>
      <c r="J3" s="2"/>
      <c r="K3" s="10"/>
      <c r="L3" s="17">
        <f>SUM(L5:L20)</f>
        <v>537979.5</v>
      </c>
      <c r="M3" s="3">
        <f>SUM(M5:M20)</f>
        <v>6887</v>
      </c>
      <c r="N3" s="3" t="s">
        <v>0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30" x14ac:dyDescent="0.25">
      <c r="A4" s="4" t="s">
        <v>1</v>
      </c>
      <c r="B4" s="4" t="s">
        <v>2</v>
      </c>
      <c r="C4" s="4" t="s">
        <v>3</v>
      </c>
      <c r="D4" s="4" t="s">
        <v>9</v>
      </c>
      <c r="E4" s="4" t="s">
        <v>10</v>
      </c>
      <c r="F4" s="4" t="s">
        <v>4</v>
      </c>
      <c r="G4" s="4" t="s">
        <v>5</v>
      </c>
      <c r="H4" s="4" t="s">
        <v>6</v>
      </c>
      <c r="I4" s="5" t="s">
        <v>7</v>
      </c>
      <c r="J4" s="5" t="s">
        <v>8</v>
      </c>
      <c r="K4" s="14" t="s">
        <v>66</v>
      </c>
      <c r="L4" s="14" t="s">
        <v>67</v>
      </c>
      <c r="M4" s="4" t="s">
        <v>11</v>
      </c>
      <c r="N4" s="4">
        <v>6</v>
      </c>
      <c r="O4" s="4">
        <v>6.5</v>
      </c>
      <c r="P4" s="4">
        <v>7</v>
      </c>
      <c r="Q4" s="4">
        <v>7.5</v>
      </c>
      <c r="R4" s="4">
        <v>8</v>
      </c>
      <c r="S4" s="4">
        <v>8.5</v>
      </c>
      <c r="T4" s="4">
        <v>9</v>
      </c>
      <c r="U4" s="4">
        <v>9.5</v>
      </c>
      <c r="V4" s="4">
        <v>10</v>
      </c>
      <c r="W4" s="4">
        <v>10.5</v>
      </c>
      <c r="X4" s="4">
        <v>11</v>
      </c>
      <c r="Y4" s="4">
        <v>11.5</v>
      </c>
      <c r="Z4" s="4">
        <v>12</v>
      </c>
      <c r="AA4" s="4">
        <v>14</v>
      </c>
      <c r="AB4" s="4">
        <v>13</v>
      </c>
    </row>
    <row r="5" spans="1:28" x14ac:dyDescent="0.25">
      <c r="A5" s="6" t="s">
        <v>12</v>
      </c>
      <c r="B5" s="6" t="s">
        <v>13</v>
      </c>
      <c r="C5" s="6" t="s">
        <v>31</v>
      </c>
      <c r="D5" s="6" t="s">
        <v>14</v>
      </c>
      <c r="E5" s="6" t="s">
        <v>15</v>
      </c>
      <c r="F5" s="6" t="s">
        <v>32</v>
      </c>
      <c r="G5" s="6" t="s">
        <v>33</v>
      </c>
      <c r="H5" s="6" t="s">
        <v>34</v>
      </c>
      <c r="I5" s="9">
        <v>98</v>
      </c>
      <c r="J5" s="9">
        <v>198</v>
      </c>
      <c r="K5" s="15">
        <v>86.1</v>
      </c>
      <c r="L5" s="16">
        <f>M5*K5</f>
        <v>243232.49999999997</v>
      </c>
      <c r="M5" s="21">
        <f t="shared" ref="M5:M20" si="0">SUM(N5:AB5)</f>
        <v>2825</v>
      </c>
      <c r="O5" s="6">
        <v>90</v>
      </c>
      <c r="P5" s="6">
        <v>522</v>
      </c>
      <c r="Q5" s="6">
        <v>588</v>
      </c>
      <c r="R5" s="6">
        <v>378</v>
      </c>
      <c r="S5" s="6">
        <v>510</v>
      </c>
      <c r="T5" s="6">
        <v>299</v>
      </c>
      <c r="U5" s="6">
        <v>174</v>
      </c>
      <c r="V5" s="6">
        <v>186</v>
      </c>
      <c r="W5" s="6">
        <v>24</v>
      </c>
      <c r="X5" s="6">
        <v>54</v>
      </c>
      <c r="AB5" s="8"/>
    </row>
    <row r="6" spans="1:28" x14ac:dyDescent="0.25">
      <c r="A6" s="6" t="s">
        <v>12</v>
      </c>
      <c r="B6" s="6" t="s">
        <v>13</v>
      </c>
      <c r="C6" s="6" t="s">
        <v>35</v>
      </c>
      <c r="D6" s="6" t="s">
        <v>16</v>
      </c>
      <c r="E6" s="6" t="s">
        <v>17</v>
      </c>
      <c r="F6" s="6" t="s">
        <v>36</v>
      </c>
      <c r="G6" s="6" t="s">
        <v>33</v>
      </c>
      <c r="H6" s="6" t="s">
        <v>37</v>
      </c>
      <c r="I6" s="9">
        <v>75</v>
      </c>
      <c r="J6" s="9">
        <v>170</v>
      </c>
      <c r="K6" s="15">
        <v>78.3</v>
      </c>
      <c r="L6" s="16">
        <f t="shared" ref="L6:L20" si="1">M6*K6</f>
        <v>10335.6</v>
      </c>
      <c r="M6" s="21">
        <f t="shared" si="0"/>
        <v>132</v>
      </c>
      <c r="N6" s="6">
        <v>12</v>
      </c>
      <c r="O6" s="6">
        <v>12</v>
      </c>
      <c r="P6" s="6">
        <v>24</v>
      </c>
      <c r="Q6" s="6">
        <v>24</v>
      </c>
      <c r="R6" s="6">
        <v>24</v>
      </c>
      <c r="S6" s="6">
        <v>24</v>
      </c>
      <c r="T6" s="6">
        <v>0</v>
      </c>
      <c r="V6" s="6">
        <v>12</v>
      </c>
      <c r="AB6" s="8"/>
    </row>
    <row r="7" spans="1:28" x14ac:dyDescent="0.25">
      <c r="A7" s="6" t="s">
        <v>12</v>
      </c>
      <c r="B7" s="6" t="s">
        <v>13</v>
      </c>
      <c r="C7" s="6" t="s">
        <v>35</v>
      </c>
      <c r="D7" s="6" t="s">
        <v>16</v>
      </c>
      <c r="E7" s="6" t="s">
        <v>15</v>
      </c>
      <c r="F7" s="6" t="s">
        <v>36</v>
      </c>
      <c r="G7" s="6" t="s">
        <v>33</v>
      </c>
      <c r="H7" s="6" t="s">
        <v>37</v>
      </c>
      <c r="I7" s="9">
        <v>75</v>
      </c>
      <c r="J7" s="9">
        <v>170</v>
      </c>
      <c r="K7" s="15">
        <v>78.3</v>
      </c>
      <c r="L7" s="16">
        <f t="shared" si="1"/>
        <v>131544</v>
      </c>
      <c r="M7" s="21">
        <f t="shared" si="0"/>
        <v>1680</v>
      </c>
      <c r="S7" s="6">
        <v>804</v>
      </c>
      <c r="T7" s="6">
        <v>408</v>
      </c>
      <c r="U7" s="6">
        <v>223</v>
      </c>
      <c r="V7" s="6">
        <v>207</v>
      </c>
      <c r="X7" s="6">
        <v>38</v>
      </c>
      <c r="AB7" s="8"/>
    </row>
    <row r="8" spans="1:28" x14ac:dyDescent="0.25">
      <c r="A8" s="6" t="s">
        <v>12</v>
      </c>
      <c r="B8" s="6" t="s">
        <v>13</v>
      </c>
      <c r="C8" s="6" t="s">
        <v>38</v>
      </c>
      <c r="D8" s="6" t="s">
        <v>18</v>
      </c>
      <c r="E8" s="6" t="s">
        <v>17</v>
      </c>
      <c r="F8" s="6" t="s">
        <v>39</v>
      </c>
      <c r="G8" s="6" t="s">
        <v>40</v>
      </c>
      <c r="H8" s="6" t="s">
        <v>34</v>
      </c>
      <c r="I8" s="9">
        <v>80</v>
      </c>
      <c r="J8" s="9">
        <v>160</v>
      </c>
      <c r="K8" s="9">
        <v>80.7</v>
      </c>
      <c r="L8" s="16">
        <f t="shared" si="1"/>
        <v>11620.800000000001</v>
      </c>
      <c r="M8" s="21">
        <f t="shared" si="0"/>
        <v>144</v>
      </c>
      <c r="R8" s="6">
        <v>12</v>
      </c>
      <c r="S8" s="6">
        <v>12</v>
      </c>
      <c r="T8" s="6">
        <v>12</v>
      </c>
      <c r="U8" s="6">
        <v>12</v>
      </c>
      <c r="V8" s="6">
        <v>24</v>
      </c>
      <c r="W8" s="6">
        <v>24</v>
      </c>
      <c r="X8" s="6">
        <v>12</v>
      </c>
      <c r="Y8" s="6">
        <v>12</v>
      </c>
      <c r="Z8" s="6">
        <v>12</v>
      </c>
      <c r="AB8" s="8">
        <v>12</v>
      </c>
    </row>
    <row r="9" spans="1:28" x14ac:dyDescent="0.25">
      <c r="A9" s="6" t="s">
        <v>12</v>
      </c>
      <c r="B9" s="6" t="s">
        <v>13</v>
      </c>
      <c r="C9" s="6" t="s">
        <v>41</v>
      </c>
      <c r="D9" s="6" t="s">
        <v>19</v>
      </c>
      <c r="E9" s="6" t="s">
        <v>17</v>
      </c>
      <c r="F9" s="6" t="s">
        <v>42</v>
      </c>
      <c r="G9" s="6" t="s">
        <v>43</v>
      </c>
      <c r="H9" s="6" t="s">
        <v>34</v>
      </c>
      <c r="I9" s="9">
        <v>56.5</v>
      </c>
      <c r="J9" s="9">
        <v>115</v>
      </c>
      <c r="K9" s="9">
        <v>61.1</v>
      </c>
      <c r="L9" s="16">
        <f t="shared" si="1"/>
        <v>19063.2</v>
      </c>
      <c r="M9" s="21">
        <f t="shared" si="0"/>
        <v>312</v>
      </c>
      <c r="R9" s="6">
        <v>24</v>
      </c>
      <c r="S9" s="6">
        <v>24</v>
      </c>
      <c r="T9" s="6">
        <v>24</v>
      </c>
      <c r="U9" s="6">
        <v>48</v>
      </c>
      <c r="V9" s="6">
        <v>48</v>
      </c>
      <c r="W9" s="6">
        <v>48</v>
      </c>
      <c r="X9" s="6">
        <v>48</v>
      </c>
      <c r="Y9" s="6">
        <v>24</v>
      </c>
      <c r="Z9" s="6">
        <v>24</v>
      </c>
      <c r="AB9" s="8"/>
    </row>
    <row r="10" spans="1:28" x14ac:dyDescent="0.25">
      <c r="A10" s="6" t="s">
        <v>12</v>
      </c>
      <c r="B10" s="6" t="s">
        <v>13</v>
      </c>
      <c r="C10" s="6" t="s">
        <v>44</v>
      </c>
      <c r="D10" s="6" t="s">
        <v>20</v>
      </c>
      <c r="E10" s="6" t="s">
        <v>17</v>
      </c>
      <c r="F10" s="6" t="s">
        <v>45</v>
      </c>
      <c r="G10" s="6" t="s">
        <v>33</v>
      </c>
      <c r="H10" s="6" t="s">
        <v>34</v>
      </c>
      <c r="I10" s="9">
        <v>57.5</v>
      </c>
      <c r="J10" s="9">
        <v>115</v>
      </c>
      <c r="K10" s="9">
        <v>68.3</v>
      </c>
      <c r="L10" s="16">
        <f t="shared" si="1"/>
        <v>819.59999999999991</v>
      </c>
      <c r="M10" s="21">
        <f t="shared" si="0"/>
        <v>12</v>
      </c>
      <c r="R10" s="6">
        <v>12</v>
      </c>
      <c r="AB10" s="8"/>
    </row>
    <row r="11" spans="1:28" x14ac:dyDescent="0.25">
      <c r="A11" s="6" t="s">
        <v>12</v>
      </c>
      <c r="B11" s="6" t="s">
        <v>13</v>
      </c>
      <c r="C11" s="6" t="s">
        <v>46</v>
      </c>
      <c r="D11" s="6" t="s">
        <v>21</v>
      </c>
      <c r="E11" s="6" t="s">
        <v>17</v>
      </c>
      <c r="F11" s="6" t="s">
        <v>47</v>
      </c>
      <c r="G11" s="6" t="s">
        <v>33</v>
      </c>
      <c r="H11" s="6" t="s">
        <v>34</v>
      </c>
      <c r="I11" s="9">
        <v>80</v>
      </c>
      <c r="J11" s="9">
        <v>160</v>
      </c>
      <c r="K11" s="9">
        <v>79.400000000000006</v>
      </c>
      <c r="L11" s="16">
        <f t="shared" si="1"/>
        <v>1429.2</v>
      </c>
      <c r="M11" s="21">
        <f t="shared" si="0"/>
        <v>18</v>
      </c>
      <c r="AA11" s="6">
        <v>18</v>
      </c>
      <c r="AB11" s="8"/>
    </row>
    <row r="12" spans="1:28" x14ac:dyDescent="0.25">
      <c r="A12" s="6" t="s">
        <v>12</v>
      </c>
      <c r="B12" s="6" t="s">
        <v>13</v>
      </c>
      <c r="C12" s="6" t="s">
        <v>48</v>
      </c>
      <c r="D12" s="6" t="s">
        <v>22</v>
      </c>
      <c r="E12" s="6" t="s">
        <v>17</v>
      </c>
      <c r="F12" s="6" t="s">
        <v>49</v>
      </c>
      <c r="G12" s="6" t="s">
        <v>50</v>
      </c>
      <c r="H12" s="6" t="s">
        <v>34</v>
      </c>
      <c r="I12" s="9">
        <v>80</v>
      </c>
      <c r="J12" s="9">
        <v>160</v>
      </c>
      <c r="K12" s="9">
        <v>75.599999999999994</v>
      </c>
      <c r="L12" s="16">
        <f t="shared" si="1"/>
        <v>28576.799999999999</v>
      </c>
      <c r="M12" s="21">
        <f t="shared" si="0"/>
        <v>378</v>
      </c>
      <c r="Q12" s="6">
        <v>36</v>
      </c>
      <c r="R12" s="6">
        <v>48</v>
      </c>
      <c r="S12" s="6">
        <v>60</v>
      </c>
      <c r="T12" s="6">
        <v>60</v>
      </c>
      <c r="U12" s="6">
        <v>54</v>
      </c>
      <c r="V12" s="6">
        <v>54</v>
      </c>
      <c r="W12" s="6">
        <v>42</v>
      </c>
      <c r="X12" s="6">
        <v>24</v>
      </c>
      <c r="AB12" s="8"/>
    </row>
    <row r="13" spans="1:28" x14ac:dyDescent="0.25">
      <c r="A13" s="6" t="s">
        <v>12</v>
      </c>
      <c r="B13" s="6" t="s">
        <v>13</v>
      </c>
      <c r="C13" s="6" t="s">
        <v>44</v>
      </c>
      <c r="D13" s="6" t="s">
        <v>23</v>
      </c>
      <c r="E13" s="6" t="s">
        <v>17</v>
      </c>
      <c r="F13" s="6" t="s">
        <v>45</v>
      </c>
      <c r="G13" s="6" t="s">
        <v>51</v>
      </c>
      <c r="H13" s="6" t="s">
        <v>34</v>
      </c>
      <c r="I13" s="9">
        <v>57.5</v>
      </c>
      <c r="J13" s="9">
        <v>115</v>
      </c>
      <c r="K13" s="9">
        <v>62.2</v>
      </c>
      <c r="L13" s="16">
        <f t="shared" si="1"/>
        <v>10449.6</v>
      </c>
      <c r="M13" s="21">
        <f t="shared" si="0"/>
        <v>168</v>
      </c>
      <c r="P13" s="6">
        <v>12</v>
      </c>
      <c r="Q13" s="6">
        <v>12</v>
      </c>
      <c r="R13" s="6">
        <v>12</v>
      </c>
      <c r="S13" s="6">
        <v>24</v>
      </c>
      <c r="T13" s="6">
        <v>24</v>
      </c>
      <c r="U13" s="6">
        <v>12</v>
      </c>
      <c r="V13" s="6">
        <v>24</v>
      </c>
      <c r="W13" s="6">
        <v>12</v>
      </c>
      <c r="X13" s="6">
        <v>24</v>
      </c>
      <c r="Z13" s="6">
        <v>12</v>
      </c>
      <c r="AB13" s="8"/>
    </row>
    <row r="14" spans="1:28" x14ac:dyDescent="0.25">
      <c r="A14" s="6" t="s">
        <v>12</v>
      </c>
      <c r="B14" s="6" t="s">
        <v>13</v>
      </c>
      <c r="C14" s="6" t="s">
        <v>52</v>
      </c>
      <c r="D14" s="6" t="s">
        <v>24</v>
      </c>
      <c r="E14" s="6" t="s">
        <v>17</v>
      </c>
      <c r="F14" s="6" t="s">
        <v>53</v>
      </c>
      <c r="G14" s="6" t="s">
        <v>54</v>
      </c>
      <c r="H14" s="6" t="s">
        <v>34</v>
      </c>
      <c r="I14" s="9">
        <v>60</v>
      </c>
      <c r="J14" s="9">
        <v>120</v>
      </c>
      <c r="K14" s="9">
        <v>65.8</v>
      </c>
      <c r="L14" s="16">
        <f t="shared" si="1"/>
        <v>13818</v>
      </c>
      <c r="M14" s="21">
        <f t="shared" si="0"/>
        <v>210</v>
      </c>
      <c r="Q14" s="6">
        <v>12</v>
      </c>
      <c r="R14" s="6">
        <v>30</v>
      </c>
      <c r="S14" s="6">
        <v>30</v>
      </c>
      <c r="T14" s="6">
        <v>36</v>
      </c>
      <c r="U14" s="6">
        <v>36</v>
      </c>
      <c r="V14" s="6">
        <v>30</v>
      </c>
      <c r="W14" s="6">
        <v>24</v>
      </c>
      <c r="X14" s="6">
        <v>12</v>
      </c>
      <c r="AB14" s="8"/>
    </row>
    <row r="15" spans="1:28" x14ac:dyDescent="0.25">
      <c r="A15" s="6" t="s">
        <v>12</v>
      </c>
      <c r="B15" s="6" t="s">
        <v>13</v>
      </c>
      <c r="C15" s="6" t="s">
        <v>52</v>
      </c>
      <c r="D15" s="6" t="s">
        <v>25</v>
      </c>
      <c r="E15" s="6" t="s">
        <v>17</v>
      </c>
      <c r="F15" s="6" t="s">
        <v>53</v>
      </c>
      <c r="G15" s="6" t="s">
        <v>55</v>
      </c>
      <c r="H15" s="6" t="s">
        <v>34</v>
      </c>
      <c r="I15" s="9">
        <v>60</v>
      </c>
      <c r="J15" s="9">
        <v>120</v>
      </c>
      <c r="K15" s="9">
        <v>65.8</v>
      </c>
      <c r="L15" s="16">
        <f t="shared" si="1"/>
        <v>10264.799999999999</v>
      </c>
      <c r="M15" s="21">
        <f t="shared" si="0"/>
        <v>156</v>
      </c>
      <c r="Q15" s="6">
        <v>6</v>
      </c>
      <c r="R15" s="6">
        <v>24</v>
      </c>
      <c r="S15" s="6">
        <v>24</v>
      </c>
      <c r="T15" s="6">
        <v>24</v>
      </c>
      <c r="U15" s="6">
        <v>24</v>
      </c>
      <c r="V15" s="6">
        <v>24</v>
      </c>
      <c r="W15" s="6">
        <v>18</v>
      </c>
      <c r="X15" s="6">
        <v>12</v>
      </c>
      <c r="AB15" s="8"/>
    </row>
    <row r="16" spans="1:28" x14ac:dyDescent="0.25">
      <c r="A16" s="6" t="s">
        <v>12</v>
      </c>
      <c r="B16" s="6" t="s">
        <v>13</v>
      </c>
      <c r="C16" s="6" t="s">
        <v>56</v>
      </c>
      <c r="D16" s="6" t="s">
        <v>26</v>
      </c>
      <c r="E16" s="6" t="s">
        <v>17</v>
      </c>
      <c r="F16" s="6" t="s">
        <v>57</v>
      </c>
      <c r="G16" s="6" t="s">
        <v>58</v>
      </c>
      <c r="H16" s="6" t="s">
        <v>34</v>
      </c>
      <c r="I16" s="9">
        <v>75</v>
      </c>
      <c r="J16" s="9">
        <v>150</v>
      </c>
      <c r="K16" s="9">
        <v>62.9</v>
      </c>
      <c r="L16" s="16">
        <f t="shared" si="1"/>
        <v>13209</v>
      </c>
      <c r="M16" s="21">
        <f t="shared" si="0"/>
        <v>210</v>
      </c>
      <c r="Q16" s="6">
        <v>12</v>
      </c>
      <c r="R16" s="6">
        <v>30</v>
      </c>
      <c r="S16" s="6">
        <v>30</v>
      </c>
      <c r="T16" s="6">
        <v>36</v>
      </c>
      <c r="U16" s="6">
        <v>36</v>
      </c>
      <c r="V16" s="6">
        <v>30</v>
      </c>
      <c r="W16" s="6">
        <v>24</v>
      </c>
      <c r="X16" s="6">
        <v>12</v>
      </c>
      <c r="AB16" s="8"/>
    </row>
    <row r="17" spans="1:28" x14ac:dyDescent="0.25">
      <c r="A17" s="6" t="s">
        <v>12</v>
      </c>
      <c r="B17" s="6" t="s">
        <v>13</v>
      </c>
      <c r="C17" s="6" t="s">
        <v>59</v>
      </c>
      <c r="D17" s="6" t="s">
        <v>27</v>
      </c>
      <c r="E17" s="6" t="s">
        <v>17</v>
      </c>
      <c r="F17" s="6" t="s">
        <v>60</v>
      </c>
      <c r="G17" s="6" t="s">
        <v>61</v>
      </c>
      <c r="H17" s="6" t="s">
        <v>34</v>
      </c>
      <c r="I17" s="9">
        <v>87.5</v>
      </c>
      <c r="J17" s="9">
        <v>175</v>
      </c>
      <c r="K17" s="9">
        <v>87.6</v>
      </c>
      <c r="L17" s="16">
        <f t="shared" si="1"/>
        <v>1576.8</v>
      </c>
      <c r="M17" s="21">
        <f t="shared" si="0"/>
        <v>18</v>
      </c>
      <c r="AA17" s="6">
        <v>18</v>
      </c>
      <c r="AB17" s="8"/>
    </row>
    <row r="18" spans="1:28" x14ac:dyDescent="0.25">
      <c r="A18" s="6" t="s">
        <v>12</v>
      </c>
      <c r="B18" s="6" t="s">
        <v>13</v>
      </c>
      <c r="C18" s="6" t="s">
        <v>46</v>
      </c>
      <c r="D18" s="6" t="s">
        <v>28</v>
      </c>
      <c r="E18" s="6" t="s">
        <v>17</v>
      </c>
      <c r="F18" s="6" t="s">
        <v>47</v>
      </c>
      <c r="G18" s="6" t="s">
        <v>62</v>
      </c>
      <c r="H18" s="6" t="s">
        <v>34</v>
      </c>
      <c r="I18" s="9">
        <v>80</v>
      </c>
      <c r="J18" s="9">
        <v>160</v>
      </c>
      <c r="K18" s="9">
        <v>71.900000000000006</v>
      </c>
      <c r="L18" s="16">
        <f t="shared" si="1"/>
        <v>1294.2</v>
      </c>
      <c r="M18" s="21">
        <f t="shared" si="0"/>
        <v>18</v>
      </c>
      <c r="AA18" s="6">
        <v>18</v>
      </c>
      <c r="AB18" s="8"/>
    </row>
    <row r="19" spans="1:28" x14ac:dyDescent="0.25">
      <c r="A19" s="6" t="s">
        <v>12</v>
      </c>
      <c r="B19" s="6" t="s">
        <v>13</v>
      </c>
      <c r="C19" s="6" t="s">
        <v>59</v>
      </c>
      <c r="D19" s="6" t="s">
        <v>29</v>
      </c>
      <c r="E19" s="6" t="s">
        <v>17</v>
      </c>
      <c r="F19" s="6" t="s">
        <v>60</v>
      </c>
      <c r="G19" s="6" t="s">
        <v>33</v>
      </c>
      <c r="H19" s="6" t="s">
        <v>34</v>
      </c>
      <c r="I19" s="9">
        <v>87.5</v>
      </c>
      <c r="J19" s="9">
        <v>175</v>
      </c>
      <c r="K19" s="9">
        <v>91.3</v>
      </c>
      <c r="L19" s="16">
        <f t="shared" si="1"/>
        <v>1643.3999999999999</v>
      </c>
      <c r="M19" s="21">
        <f t="shared" si="0"/>
        <v>18</v>
      </c>
      <c r="AA19" s="6">
        <v>18</v>
      </c>
      <c r="AB19" s="8"/>
    </row>
    <row r="20" spans="1:28" x14ac:dyDescent="0.25">
      <c r="A20" s="11" t="s">
        <v>12</v>
      </c>
      <c r="B20" s="11" t="s">
        <v>13</v>
      </c>
      <c r="C20" s="11" t="s">
        <v>63</v>
      </c>
      <c r="D20" s="11" t="s">
        <v>30</v>
      </c>
      <c r="E20" s="11" t="s">
        <v>17</v>
      </c>
      <c r="F20" s="11" t="s">
        <v>64</v>
      </c>
      <c r="G20" s="11" t="s">
        <v>65</v>
      </c>
      <c r="H20" s="11" t="s">
        <v>34</v>
      </c>
      <c r="I20" s="18">
        <v>70</v>
      </c>
      <c r="J20" s="18">
        <v>140</v>
      </c>
      <c r="K20" s="18">
        <v>66.5</v>
      </c>
      <c r="L20" s="19">
        <f t="shared" si="1"/>
        <v>39102</v>
      </c>
      <c r="M20" s="22">
        <f t="shared" si="0"/>
        <v>588</v>
      </c>
      <c r="N20" s="11"/>
      <c r="O20" s="11"/>
      <c r="P20" s="11"/>
      <c r="Q20" s="11">
        <v>42</v>
      </c>
      <c r="R20" s="11">
        <v>84</v>
      </c>
      <c r="S20" s="11">
        <v>90</v>
      </c>
      <c r="T20" s="11">
        <v>90</v>
      </c>
      <c r="U20" s="11">
        <v>90</v>
      </c>
      <c r="V20" s="11">
        <v>90</v>
      </c>
      <c r="W20" s="11">
        <v>60</v>
      </c>
      <c r="X20" s="11">
        <v>42</v>
      </c>
      <c r="Y20" s="11"/>
      <c r="Z20" s="11"/>
      <c r="AA20" s="11"/>
      <c r="AB20" s="20"/>
    </row>
    <row r="39" spans="1:28" s="13" customFormat="1" x14ac:dyDescent="0.25">
      <c r="A39" s="11"/>
      <c r="B39" s="11"/>
      <c r="C39" s="11"/>
      <c r="D39" s="11"/>
      <c r="E39" s="11"/>
      <c r="F39" s="11"/>
      <c r="G39" s="11"/>
      <c r="H39" s="11"/>
      <c r="I39" s="12"/>
      <c r="J39" s="12"/>
      <c r="K39" s="12"/>
      <c r="L39" s="12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</row>
    <row r="52" spans="1:28" s="13" customFormat="1" x14ac:dyDescent="0.25">
      <c r="A52" s="11"/>
      <c r="B52" s="11"/>
      <c r="C52" s="11"/>
      <c r="D52" s="11"/>
      <c r="E52" s="11"/>
      <c r="F52" s="11"/>
      <c r="G52" s="11"/>
      <c r="H52" s="11"/>
      <c r="I52" s="12"/>
      <c r="J52" s="12"/>
      <c r="K52" s="12"/>
      <c r="L52" s="12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</row>
    <row r="65" spans="1:28" s="13" customFormat="1" x14ac:dyDescent="0.25">
      <c r="A65" s="11"/>
      <c r="B65" s="11"/>
      <c r="C65" s="11"/>
      <c r="D65" s="11"/>
      <c r="E65" s="11"/>
      <c r="F65" s="11"/>
      <c r="G65" s="11"/>
      <c r="H65" s="11"/>
      <c r="I65" s="12"/>
      <c r="J65" s="12"/>
      <c r="K65" s="12"/>
      <c r="L65" s="12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</row>
  </sheetData>
  <sortState ref="D24:D39">
    <sortCondition ref="D24:D39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TBL 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2022-08-01T19:45:52Z</dcterms:created>
  <dcterms:modified xsi:type="dcterms:W3CDTF">2022-08-18T11:41:56Z</dcterms:modified>
  <cp:category/>
</cp:coreProperties>
</file>